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<sst xmlns="http://schemas.openxmlformats.org/spreadsheetml/2006/main" count="62" uniqueCount="54">
  <si>
    <t>附件2：</t>
  </si>
  <si>
    <t>乐山市卫生健康委员会2023年下半年公开考核招聘事业单位工作人员
考试总成绩、排名及进入体检人员名单</t>
  </si>
  <si>
    <t>序号</t>
  </si>
  <si>
    <t>主管部门</t>
  </si>
  <si>
    <t>报考
单位</t>
  </si>
  <si>
    <t>岗位名称</t>
  </si>
  <si>
    <t>招聘
人数</t>
  </si>
  <si>
    <t>姓名</t>
  </si>
  <si>
    <t>笔试
成绩</t>
  </si>
  <si>
    <t>折合
笔试成绩</t>
  </si>
  <si>
    <t>面试
成绩</t>
  </si>
  <si>
    <t>折合
面试成绩</t>
  </si>
  <si>
    <t>考试
总成绩</t>
  </si>
  <si>
    <t>排名</t>
  </si>
  <si>
    <t>是否进入体检</t>
  </si>
  <si>
    <t>乐山市卫生健康委员会</t>
  </si>
  <si>
    <t>乐山市疾控中心</t>
  </si>
  <si>
    <t>卫生检验</t>
  </si>
  <si>
    <t>何琪云娜</t>
  </si>
  <si>
    <t>是</t>
  </si>
  <si>
    <t>燕文柏</t>
  </si>
  <si>
    <t>韩雨</t>
  </si>
  <si>
    <t>许智钧</t>
  </si>
  <si>
    <t>黄敏</t>
  </si>
  <si>
    <t>王宇霞</t>
  </si>
  <si>
    <t>李娅</t>
  </si>
  <si>
    <t>疾病控制</t>
  </si>
  <si>
    <t>索珊珊</t>
  </si>
  <si>
    <t>杨茜</t>
  </si>
  <si>
    <t>范钦萍</t>
  </si>
  <si>
    <t>胡金成</t>
  </si>
  <si>
    <t>陈贝蕾</t>
  </si>
  <si>
    <t>余典</t>
  </si>
  <si>
    <t>汪佳欣</t>
  </si>
  <si>
    <t>何贝佳</t>
  </si>
  <si>
    <t>张晴鹏</t>
  </si>
  <si>
    <t>胡鑫臆</t>
  </si>
  <si>
    <t>张玉琴</t>
  </si>
  <si>
    <t>岳岑</t>
  </si>
  <si>
    <t>何佳欣</t>
  </si>
  <si>
    <t>张康宁</t>
  </si>
  <si>
    <t>罗钰杰</t>
  </si>
  <si>
    <t>高娜</t>
  </si>
  <si>
    <t>胡惠</t>
  </si>
  <si>
    <t>谭晓玲</t>
  </si>
  <si>
    <t>廖玉琪</t>
  </si>
  <si>
    <t>彭秋雨</t>
  </si>
  <si>
    <t>杨福星</t>
  </si>
  <si>
    <t>吴诗怡</t>
  </si>
  <si>
    <t>缺考</t>
  </si>
  <si>
    <t>周雪梅</t>
  </si>
  <si>
    <t>张小伟</t>
  </si>
  <si>
    <t>弃考</t>
  </si>
  <si>
    <t>赵飞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</si>
</sst>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方正书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M4" sqref="M4"/>
    </sheetView>
  </sheetViews>
  <sheetFormatPr defaultColWidth="9" defaultRowHeight="14.25"/>
  <cols>
    <col min="1" max="1" width="5.88333333333333" style="1" customWidth="1"/>
    <col min="2" max="2" width="5.75" style="2" customWidth="1"/>
    <col min="3" max="3" width="7.25" style="3" customWidth="1"/>
    <col min="4" max="4" width="5.75" style="4" customWidth="1"/>
    <col min="5" max="5" width="5.5" style="4" customWidth="1"/>
    <col min="6" max="6" width="9.125" style="5" customWidth="1"/>
    <col min="7" max="7" width="7.625" style="6" customWidth="1"/>
    <col min="8" max="8" width="9.5" style="6" customWidth="1"/>
    <col min="9" max="9" width="6.875" style="6" customWidth="1"/>
    <col min="10" max="10" width="10" style="6" customWidth="1"/>
    <col min="11" max="11" width="8.625" style="6" customWidth="1"/>
    <col min="12" max="12" width="7.125" customWidth="1"/>
    <col min="13" max="13" width="9.5" customWidth="1"/>
  </cols>
  <sheetData>
    <row r="1" ht="22" customHeight="1" spans="1:1">
      <c r="A1" s="7" t="s">
        <v>0</v>
      </c>
    </row>
    <row r="2" ht="59" customHeight="1" spans="1:13">
      <c r="A2" s="8" t="s">
        <v>1</v>
      </c>
      <c r="B2" s="9"/>
      <c r="C2" s="9"/>
      <c r="D2" s="9"/>
      <c r="E2" s="9"/>
      <c r="F2" s="9"/>
      <c r="G2" s="17"/>
      <c r="H2" s="17"/>
      <c r="I2" s="17"/>
      <c r="J2" s="17"/>
      <c r="K2" s="17"/>
      <c r="L2" s="9"/>
      <c r="M2" s="9"/>
    </row>
    <row r="3" ht="45" customHeight="1" spans="1:13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23" t="s">
        <v>13</v>
      </c>
      <c r="M3" s="23" t="s">
        <v>14</v>
      </c>
    </row>
    <row r="4" customFormat="1" ht="25" customHeight="1" spans="1:13">
      <c r="A4" s="13">
        <f t="shared" ref="A4:A8" si="0">ROW()-3</f>
        <v>1</v>
      </c>
      <c r="B4" s="14" t="s">
        <v>15</v>
      </c>
      <c r="C4" s="14" t="s">
        <v>16</v>
      </c>
      <c r="D4" s="15" t="s">
        <v>17</v>
      </c>
      <c r="E4" s="15">
        <v>1</v>
      </c>
      <c r="F4" s="20" t="s">
        <v>18</v>
      </c>
      <c r="G4" s="21">
        <v>56</v>
      </c>
      <c r="H4" s="21">
        <f t="shared" ref="H4:H10" si="1">G4*50%</f>
        <v>28</v>
      </c>
      <c r="I4" s="21">
        <v>91.2</v>
      </c>
      <c r="J4" s="21">
        <f t="shared" ref="J4:J10" si="2">I4*0.5</f>
        <v>45.6</v>
      </c>
      <c r="K4" s="21">
        <f t="shared" ref="K4:K10" si="3">H4+J4</f>
        <v>73.6</v>
      </c>
      <c r="L4" s="13">
        <v>1</v>
      </c>
      <c r="M4" s="13" t="s">
        <v>19</v>
      </c>
    </row>
    <row r="5" customFormat="1" ht="25" customHeight="1" spans="1:13">
      <c r="A5" s="13">
        <v>2</v>
      </c>
      <c r="B5" s="14"/>
      <c r="C5" s="14"/>
      <c r="D5" s="15"/>
      <c r="E5" s="15"/>
      <c r="F5" s="20" t="s">
        <v>20</v>
      </c>
      <c r="G5" s="21">
        <v>51.5</v>
      </c>
      <c r="H5" s="21">
        <f t="shared" si="1"/>
        <v>25.75</v>
      </c>
      <c r="I5" s="21">
        <v>87.8</v>
      </c>
      <c r="J5" s="21">
        <f t="shared" si="2"/>
        <v>43.9</v>
      </c>
      <c r="K5" s="21">
        <f t="shared" si="3"/>
        <v>69.65</v>
      </c>
      <c r="L5" s="13">
        <v>2</v>
      </c>
      <c r="M5" s="13"/>
    </row>
    <row r="6" customFormat="1" ht="25" customHeight="1" spans="1:13">
      <c r="A6" s="13">
        <f t="shared" si="0"/>
        <v>3</v>
      </c>
      <c r="B6" s="14"/>
      <c r="C6" s="14"/>
      <c r="D6" s="15"/>
      <c r="E6" s="15"/>
      <c r="F6" s="20" t="s">
        <v>21</v>
      </c>
      <c r="G6" s="21">
        <v>54.5</v>
      </c>
      <c r="H6" s="21">
        <f t="shared" si="1"/>
        <v>27.25</v>
      </c>
      <c r="I6" s="21">
        <v>83.4</v>
      </c>
      <c r="J6" s="21">
        <f t="shared" si="2"/>
        <v>41.7</v>
      </c>
      <c r="K6" s="21">
        <f t="shared" si="3"/>
        <v>68.95</v>
      </c>
      <c r="L6" s="13">
        <v>3</v>
      </c>
      <c r="M6" s="13"/>
    </row>
    <row r="7" customFormat="1" ht="25" customHeight="1" spans="1:13">
      <c r="A7" s="13">
        <v>4</v>
      </c>
      <c r="B7" s="14"/>
      <c r="C7" s="14"/>
      <c r="D7" s="15"/>
      <c r="E7" s="15"/>
      <c r="F7" s="20" t="s">
        <v>22</v>
      </c>
      <c r="G7" s="21">
        <v>51.5</v>
      </c>
      <c r="H7" s="21">
        <f t="shared" si="1"/>
        <v>25.75</v>
      </c>
      <c r="I7" s="21">
        <v>82.2</v>
      </c>
      <c r="J7" s="21">
        <f t="shared" si="2"/>
        <v>41.1</v>
      </c>
      <c r="K7" s="21">
        <f t="shared" si="3"/>
        <v>66.85</v>
      </c>
      <c r="L7" s="13">
        <v>4</v>
      </c>
      <c r="M7" s="13"/>
    </row>
    <row r="8" customFormat="1" ht="25" customHeight="1" spans="1:13">
      <c r="A8" s="13">
        <f t="shared" si="0"/>
        <v>5</v>
      </c>
      <c r="B8" s="14"/>
      <c r="C8" s="14"/>
      <c r="D8" s="15"/>
      <c r="E8" s="15"/>
      <c r="F8" s="20" t="s">
        <v>23</v>
      </c>
      <c r="G8" s="21">
        <v>54</v>
      </c>
      <c r="H8" s="21">
        <f t="shared" si="1"/>
        <v>27</v>
      </c>
      <c r="I8" s="21">
        <v>77</v>
      </c>
      <c r="J8" s="21">
        <f t="shared" si="2"/>
        <v>38.5</v>
      </c>
      <c r="K8" s="21">
        <f t="shared" si="3"/>
        <v>65.5</v>
      </c>
      <c r="L8" s="13">
        <v>5</v>
      </c>
      <c r="M8" s="13"/>
    </row>
    <row r="9" customFormat="1" ht="25" customHeight="1" spans="1:13">
      <c r="A9" s="13">
        <v>6</v>
      </c>
      <c r="B9" s="14"/>
      <c r="C9" s="14"/>
      <c r="D9" s="15"/>
      <c r="E9" s="15"/>
      <c r="F9" s="20" t="s">
        <v>24</v>
      </c>
      <c r="G9" s="21">
        <v>51.5</v>
      </c>
      <c r="H9" s="21">
        <f t="shared" si="1"/>
        <v>25.75</v>
      </c>
      <c r="I9" s="21">
        <v>78.4</v>
      </c>
      <c r="J9" s="21">
        <f t="shared" si="2"/>
        <v>39.2</v>
      </c>
      <c r="K9" s="21">
        <f t="shared" si="3"/>
        <v>64.95</v>
      </c>
      <c r="L9" s="13">
        <v>6</v>
      </c>
      <c r="M9" s="13"/>
    </row>
    <row r="10" customFormat="1" ht="25" customHeight="1" spans="1:13">
      <c r="A10" s="16">
        <v>7</v>
      </c>
      <c r="B10" s="14"/>
      <c r="C10" s="14"/>
      <c r="D10" s="15"/>
      <c r="E10" s="15"/>
      <c r="F10" s="20" t="s">
        <v>25</v>
      </c>
      <c r="G10" s="21">
        <v>51.5</v>
      </c>
      <c r="H10" s="21">
        <f t="shared" si="1"/>
        <v>25.75</v>
      </c>
      <c r="I10" s="22">
        <v>70.8</v>
      </c>
      <c r="J10" s="21">
        <f t="shared" si="2"/>
        <v>35.4</v>
      </c>
      <c r="K10" s="21">
        <f t="shared" si="3"/>
        <v>61.15</v>
      </c>
      <c r="L10" s="13">
        <v>7</v>
      </c>
      <c r="M10" s="24"/>
    </row>
    <row r="11" customFormat="1" ht="25" customHeight="1" spans="1:13">
      <c r="A11" s="13">
        <v>8</v>
      </c>
      <c r="B11" s="14"/>
      <c r="C11" s="14" t="s">
        <v>16</v>
      </c>
      <c r="D11" s="15" t="s">
        <v>26</v>
      </c>
      <c r="E11" s="15">
        <v>5</v>
      </c>
      <c r="F11" s="20" t="s">
        <v>27</v>
      </c>
      <c r="G11" s="21">
        <v>82</v>
      </c>
      <c r="H11" s="21">
        <f t="shared" ref="H11:H35" si="4">G11*50%</f>
        <v>41</v>
      </c>
      <c r="I11" s="21">
        <v>90.2</v>
      </c>
      <c r="J11" s="21">
        <f t="shared" ref="J11:J31" si="5">I11*50%</f>
        <v>45.1</v>
      </c>
      <c r="K11" s="21">
        <f t="shared" ref="K11:K35" si="6">H11+J11</f>
        <v>86.1</v>
      </c>
      <c r="L11" s="13">
        <v>1</v>
      </c>
      <c r="M11" s="13" t="s">
        <v>19</v>
      </c>
    </row>
    <row r="12" customFormat="1" ht="25" customHeight="1" spans="1:13">
      <c r="A12" s="16">
        <v>9</v>
      </c>
      <c r="B12" s="14"/>
      <c r="C12" s="14"/>
      <c r="D12" s="15"/>
      <c r="E12" s="15"/>
      <c r="F12" s="20" t="s">
        <v>28</v>
      </c>
      <c r="G12" s="21">
        <v>74.5</v>
      </c>
      <c r="H12" s="21">
        <f t="shared" si="4"/>
        <v>37.25</v>
      </c>
      <c r="I12" s="21">
        <v>89.3</v>
      </c>
      <c r="J12" s="21">
        <f t="shared" si="5"/>
        <v>44.65</v>
      </c>
      <c r="K12" s="21">
        <f t="shared" si="6"/>
        <v>81.9</v>
      </c>
      <c r="L12" s="13">
        <v>2</v>
      </c>
      <c r="M12" s="13" t="s">
        <v>19</v>
      </c>
    </row>
    <row r="13" customFormat="1" ht="25" customHeight="1" spans="1:13">
      <c r="A13" s="13">
        <v>10</v>
      </c>
      <c r="B13" s="14"/>
      <c r="C13" s="14"/>
      <c r="D13" s="15"/>
      <c r="E13" s="15"/>
      <c r="F13" s="20" t="s">
        <v>29</v>
      </c>
      <c r="G13" s="21">
        <v>73.5</v>
      </c>
      <c r="H13" s="21">
        <f t="shared" si="4"/>
        <v>36.75</v>
      </c>
      <c r="I13" s="21">
        <v>89.8</v>
      </c>
      <c r="J13" s="21">
        <f t="shared" si="5"/>
        <v>44.9</v>
      </c>
      <c r="K13" s="21">
        <f t="shared" si="6"/>
        <v>81.65</v>
      </c>
      <c r="L13" s="13">
        <v>3</v>
      </c>
      <c r="M13" s="13" t="s">
        <v>19</v>
      </c>
    </row>
    <row r="14" customFormat="1" ht="25" customHeight="1" spans="1:13">
      <c r="A14" s="16">
        <v>11</v>
      </c>
      <c r="B14" s="14"/>
      <c r="C14" s="14"/>
      <c r="D14" s="15"/>
      <c r="E14" s="15"/>
      <c r="F14" s="20" t="s">
        <v>30</v>
      </c>
      <c r="G14" s="21">
        <v>71</v>
      </c>
      <c r="H14" s="21">
        <f t="shared" si="4"/>
        <v>35.5</v>
      </c>
      <c r="I14" s="21">
        <v>89.2</v>
      </c>
      <c r="J14" s="21">
        <f t="shared" si="5"/>
        <v>44.6</v>
      </c>
      <c r="K14" s="21">
        <f t="shared" si="6"/>
        <v>80.1</v>
      </c>
      <c r="L14" s="13">
        <v>4</v>
      </c>
      <c r="M14" s="13" t="s">
        <v>19</v>
      </c>
    </row>
    <row r="15" customFormat="1" ht="25" customHeight="1" spans="1:13">
      <c r="A15" s="13">
        <v>12</v>
      </c>
      <c r="B15" s="14"/>
      <c r="C15" s="14"/>
      <c r="D15" s="15"/>
      <c r="E15" s="15"/>
      <c r="F15" s="20" t="s">
        <v>31</v>
      </c>
      <c r="G15" s="21">
        <v>79</v>
      </c>
      <c r="H15" s="21">
        <f t="shared" si="4"/>
        <v>39.5</v>
      </c>
      <c r="I15" s="21">
        <v>81</v>
      </c>
      <c r="J15" s="21">
        <f t="shared" si="5"/>
        <v>40.5</v>
      </c>
      <c r="K15" s="21">
        <f t="shared" si="6"/>
        <v>80</v>
      </c>
      <c r="L15" s="13">
        <v>5</v>
      </c>
      <c r="M15" s="13" t="s">
        <v>19</v>
      </c>
    </row>
    <row r="16" customFormat="1" ht="25" customHeight="1" spans="1:13">
      <c r="A16" s="16">
        <v>13</v>
      </c>
      <c r="B16" s="14"/>
      <c r="C16" s="14"/>
      <c r="D16" s="15"/>
      <c r="E16" s="15"/>
      <c r="F16" s="20" t="s">
        <v>32</v>
      </c>
      <c r="G16" s="21">
        <v>68.5</v>
      </c>
      <c r="H16" s="21">
        <f t="shared" si="4"/>
        <v>34.25</v>
      </c>
      <c r="I16" s="22">
        <v>88.6</v>
      </c>
      <c r="J16" s="21">
        <f t="shared" si="5"/>
        <v>44.3</v>
      </c>
      <c r="K16" s="21">
        <f t="shared" si="6"/>
        <v>78.55</v>
      </c>
      <c r="L16" s="13">
        <v>6</v>
      </c>
      <c r="M16" s="13"/>
    </row>
    <row r="17" customFormat="1" ht="25" customHeight="1" spans="1:13">
      <c r="A17" s="13">
        <v>14</v>
      </c>
      <c r="B17" s="14"/>
      <c r="C17" s="14"/>
      <c r="D17" s="15"/>
      <c r="E17" s="15"/>
      <c r="F17" s="20" t="s">
        <v>33</v>
      </c>
      <c r="G17" s="22">
        <v>65.5</v>
      </c>
      <c r="H17" s="21">
        <f t="shared" si="4"/>
        <v>32.75</v>
      </c>
      <c r="I17" s="22">
        <v>91.6</v>
      </c>
      <c r="J17" s="21">
        <f t="shared" si="5"/>
        <v>45.8</v>
      </c>
      <c r="K17" s="21">
        <f t="shared" si="6"/>
        <v>78.55</v>
      </c>
      <c r="L17" s="13">
        <v>6</v>
      </c>
      <c r="M17" s="13"/>
    </row>
    <row r="18" customFormat="1" ht="25" customHeight="1" spans="1:13">
      <c r="A18" s="16">
        <v>15</v>
      </c>
      <c r="B18" s="14"/>
      <c r="C18" s="14"/>
      <c r="D18" s="15"/>
      <c r="E18" s="15"/>
      <c r="F18" s="20" t="s">
        <v>34</v>
      </c>
      <c r="G18" s="22">
        <v>70</v>
      </c>
      <c r="H18" s="21">
        <f t="shared" si="4"/>
        <v>35</v>
      </c>
      <c r="I18" s="22">
        <v>86.8</v>
      </c>
      <c r="J18" s="21">
        <f t="shared" si="5"/>
        <v>43.4</v>
      </c>
      <c r="K18" s="21">
        <f t="shared" si="6"/>
        <v>78.4</v>
      </c>
      <c r="L18" s="13">
        <v>8</v>
      </c>
      <c r="M18" s="13"/>
    </row>
    <row r="19" ht="25" customHeight="1" spans="1:13">
      <c r="A19" s="13">
        <v>16</v>
      </c>
      <c r="B19" s="14"/>
      <c r="C19" s="14"/>
      <c r="D19" s="15"/>
      <c r="E19" s="15"/>
      <c r="F19" s="20" t="s">
        <v>35</v>
      </c>
      <c r="G19" s="21">
        <v>68.5</v>
      </c>
      <c r="H19" s="21">
        <f t="shared" si="4"/>
        <v>34.25</v>
      </c>
      <c r="I19" s="22">
        <v>86.6</v>
      </c>
      <c r="J19" s="21">
        <f t="shared" si="5"/>
        <v>43.3</v>
      </c>
      <c r="K19" s="21">
        <f t="shared" si="6"/>
        <v>77.55</v>
      </c>
      <c r="L19" s="13">
        <v>9</v>
      </c>
      <c r="M19" s="13"/>
    </row>
    <row r="20" ht="25" customHeight="1" spans="1:13">
      <c r="A20" s="16">
        <v>17</v>
      </c>
      <c r="B20" s="14"/>
      <c r="C20" s="14"/>
      <c r="D20" s="15"/>
      <c r="E20" s="15"/>
      <c r="F20" s="20" t="s">
        <v>36</v>
      </c>
      <c r="G20" s="21">
        <v>68.5</v>
      </c>
      <c r="H20" s="21">
        <f t="shared" si="4"/>
        <v>34.25</v>
      </c>
      <c r="I20" s="22">
        <v>86.6</v>
      </c>
      <c r="J20" s="21">
        <f t="shared" si="5"/>
        <v>43.3</v>
      </c>
      <c r="K20" s="21">
        <f t="shared" si="6"/>
        <v>77.55</v>
      </c>
      <c r="L20" s="13">
        <v>9</v>
      </c>
      <c r="M20" s="13"/>
    </row>
    <row r="21" ht="25" customHeight="1" spans="1:13">
      <c r="A21" s="13">
        <v>18</v>
      </c>
      <c r="B21" s="14"/>
      <c r="C21" s="14"/>
      <c r="D21" s="15"/>
      <c r="E21" s="15"/>
      <c r="F21" s="20" t="s">
        <v>37</v>
      </c>
      <c r="G21" s="21">
        <v>70</v>
      </c>
      <c r="H21" s="21">
        <f t="shared" si="4"/>
        <v>35</v>
      </c>
      <c r="I21" s="21">
        <v>83.4</v>
      </c>
      <c r="J21" s="21">
        <f t="shared" si="5"/>
        <v>41.7</v>
      </c>
      <c r="K21" s="21">
        <f t="shared" si="6"/>
        <v>76.7</v>
      </c>
      <c r="L21" s="13">
        <v>11</v>
      </c>
      <c r="M21" s="13"/>
    </row>
    <row r="22" ht="25" customHeight="1" spans="1:13">
      <c r="A22" s="16">
        <v>19</v>
      </c>
      <c r="B22" s="14"/>
      <c r="C22" s="14"/>
      <c r="D22" s="15"/>
      <c r="E22" s="15"/>
      <c r="F22" s="20" t="s">
        <v>38</v>
      </c>
      <c r="G22" s="21">
        <v>64.5</v>
      </c>
      <c r="H22" s="21">
        <f t="shared" si="4"/>
        <v>32.25</v>
      </c>
      <c r="I22" s="22">
        <v>88.8</v>
      </c>
      <c r="J22" s="21">
        <f t="shared" si="5"/>
        <v>44.4</v>
      </c>
      <c r="K22" s="21">
        <f t="shared" si="6"/>
        <v>76.65</v>
      </c>
      <c r="L22" s="13">
        <v>12</v>
      </c>
      <c r="M22" s="13"/>
    </row>
    <row r="23" ht="25" customHeight="1" spans="1:13">
      <c r="A23" s="13">
        <v>20</v>
      </c>
      <c r="B23" s="14"/>
      <c r="C23" s="14"/>
      <c r="D23" s="15"/>
      <c r="E23" s="15"/>
      <c r="F23" s="20" t="s">
        <v>39</v>
      </c>
      <c r="G23" s="21">
        <v>69.5</v>
      </c>
      <c r="H23" s="21">
        <f t="shared" si="4"/>
        <v>34.75</v>
      </c>
      <c r="I23" s="22">
        <v>83.2</v>
      </c>
      <c r="J23" s="21">
        <f t="shared" si="5"/>
        <v>41.6</v>
      </c>
      <c r="K23" s="21">
        <f t="shared" si="6"/>
        <v>76.35</v>
      </c>
      <c r="L23" s="13">
        <v>13</v>
      </c>
      <c r="M23" s="13"/>
    </row>
    <row r="24" ht="25" customHeight="1" spans="1:13">
      <c r="A24" s="16">
        <v>21</v>
      </c>
      <c r="B24" s="14"/>
      <c r="C24" s="14"/>
      <c r="D24" s="15"/>
      <c r="E24" s="15"/>
      <c r="F24" s="20" t="s">
        <v>40</v>
      </c>
      <c r="G24" s="21">
        <v>71.5</v>
      </c>
      <c r="H24" s="21">
        <f t="shared" si="4"/>
        <v>35.75</v>
      </c>
      <c r="I24" s="21">
        <v>79.8</v>
      </c>
      <c r="J24" s="21">
        <f t="shared" si="5"/>
        <v>39.9</v>
      </c>
      <c r="K24" s="21">
        <f t="shared" si="6"/>
        <v>75.65</v>
      </c>
      <c r="L24" s="13">
        <v>14</v>
      </c>
      <c r="M24" s="13"/>
    </row>
    <row r="25" ht="25" customHeight="1" spans="1:13">
      <c r="A25" s="13">
        <v>22</v>
      </c>
      <c r="B25" s="14"/>
      <c r="C25" s="14"/>
      <c r="D25" s="15"/>
      <c r="E25" s="15"/>
      <c r="F25" s="20" t="s">
        <v>41</v>
      </c>
      <c r="G25" s="21">
        <v>67</v>
      </c>
      <c r="H25" s="21">
        <f t="shared" si="4"/>
        <v>33.5</v>
      </c>
      <c r="I25" s="22">
        <v>84.2</v>
      </c>
      <c r="J25" s="21">
        <f t="shared" si="5"/>
        <v>42.1</v>
      </c>
      <c r="K25" s="21">
        <f t="shared" si="6"/>
        <v>75.6</v>
      </c>
      <c r="L25" s="13">
        <v>15</v>
      </c>
      <c r="M25" s="13"/>
    </row>
    <row r="26" ht="25" customHeight="1" spans="1:13">
      <c r="A26" s="16">
        <v>23</v>
      </c>
      <c r="B26" s="14"/>
      <c r="C26" s="14"/>
      <c r="D26" s="15"/>
      <c r="E26" s="15"/>
      <c r="F26" s="20" t="s">
        <v>42</v>
      </c>
      <c r="G26" s="21">
        <v>65</v>
      </c>
      <c r="H26" s="21">
        <f t="shared" si="4"/>
        <v>32.5</v>
      </c>
      <c r="I26" s="22">
        <v>85.8</v>
      </c>
      <c r="J26" s="21">
        <f t="shared" si="5"/>
        <v>42.9</v>
      </c>
      <c r="K26" s="21">
        <f t="shared" si="6"/>
        <v>75.4</v>
      </c>
      <c r="L26" s="13">
        <v>16</v>
      </c>
      <c r="M26" s="13"/>
    </row>
    <row r="27" ht="25" customHeight="1" spans="1:13">
      <c r="A27" s="13">
        <v>24</v>
      </c>
      <c r="B27" s="14"/>
      <c r="C27" s="14"/>
      <c r="D27" s="15"/>
      <c r="E27" s="15"/>
      <c r="F27" s="20" t="s">
        <v>43</v>
      </c>
      <c r="G27" s="21">
        <v>70.5</v>
      </c>
      <c r="H27" s="21">
        <f t="shared" si="4"/>
        <v>35.25</v>
      </c>
      <c r="I27" s="21">
        <v>79.6</v>
      </c>
      <c r="J27" s="21">
        <f t="shared" si="5"/>
        <v>39.8</v>
      </c>
      <c r="K27" s="21">
        <f t="shared" si="6"/>
        <v>75.05</v>
      </c>
      <c r="L27" s="13">
        <v>17</v>
      </c>
      <c r="M27" s="13"/>
    </row>
    <row r="28" ht="25" customHeight="1" spans="1:13">
      <c r="A28" s="16">
        <v>25</v>
      </c>
      <c r="B28" s="14"/>
      <c r="C28" s="14"/>
      <c r="D28" s="15"/>
      <c r="E28" s="15"/>
      <c r="F28" s="20" t="s">
        <v>44</v>
      </c>
      <c r="G28" s="21">
        <v>68</v>
      </c>
      <c r="H28" s="21">
        <f t="shared" si="4"/>
        <v>34</v>
      </c>
      <c r="I28" s="22">
        <v>81.2</v>
      </c>
      <c r="J28" s="21">
        <f t="shared" si="5"/>
        <v>40.6</v>
      </c>
      <c r="K28" s="21">
        <f t="shared" si="6"/>
        <v>74.6</v>
      </c>
      <c r="L28" s="13">
        <v>18</v>
      </c>
      <c r="M28" s="13"/>
    </row>
    <row r="29" ht="25" customHeight="1" spans="1:13">
      <c r="A29" s="13">
        <v>26</v>
      </c>
      <c r="B29" s="14"/>
      <c r="C29" s="14"/>
      <c r="D29" s="15"/>
      <c r="E29" s="15"/>
      <c r="F29" s="20" t="s">
        <v>45</v>
      </c>
      <c r="G29" s="22">
        <v>67</v>
      </c>
      <c r="H29" s="21">
        <f t="shared" si="4"/>
        <v>33.5</v>
      </c>
      <c r="I29" s="22">
        <v>82.2</v>
      </c>
      <c r="J29" s="21">
        <f t="shared" si="5"/>
        <v>41.1</v>
      </c>
      <c r="K29" s="21">
        <f t="shared" si="6"/>
        <v>74.6</v>
      </c>
      <c r="L29" s="13">
        <v>18</v>
      </c>
      <c r="M29" s="13"/>
    </row>
    <row r="30" ht="25" customHeight="1" spans="1:13">
      <c r="A30" s="16">
        <v>27</v>
      </c>
      <c r="B30" s="14"/>
      <c r="C30" s="14"/>
      <c r="D30" s="15"/>
      <c r="E30" s="15"/>
      <c r="F30" s="20" t="s">
        <v>46</v>
      </c>
      <c r="G30" s="21">
        <v>68.5</v>
      </c>
      <c r="H30" s="21">
        <f t="shared" si="4"/>
        <v>34.25</v>
      </c>
      <c r="I30" s="22">
        <v>80.4</v>
      </c>
      <c r="J30" s="21">
        <f t="shared" si="5"/>
        <v>40.2</v>
      </c>
      <c r="K30" s="21">
        <f t="shared" si="6"/>
        <v>74.45</v>
      </c>
      <c r="L30" s="13">
        <v>20</v>
      </c>
      <c r="M30" s="13"/>
    </row>
    <row r="31" ht="25" customHeight="1" spans="1:13">
      <c r="A31" s="13">
        <v>28</v>
      </c>
      <c r="B31" s="14"/>
      <c r="C31" s="14"/>
      <c r="D31" s="15"/>
      <c r="E31" s="15"/>
      <c r="F31" s="20" t="s">
        <v>47</v>
      </c>
      <c r="G31" s="21">
        <v>69.5</v>
      </c>
      <c r="H31" s="21">
        <f t="shared" si="4"/>
        <v>34.75</v>
      </c>
      <c r="I31" s="22">
        <v>76.6</v>
      </c>
      <c r="J31" s="21">
        <f t="shared" si="5"/>
        <v>38.3</v>
      </c>
      <c r="K31" s="21">
        <f t="shared" si="6"/>
        <v>73.05</v>
      </c>
      <c r="L31" s="13">
        <v>21</v>
      </c>
      <c r="M31" s="13"/>
    </row>
    <row r="32" ht="25" customHeight="1" spans="1:13">
      <c r="A32" s="16">
        <v>29</v>
      </c>
      <c r="B32" s="14"/>
      <c r="C32" s="14"/>
      <c r="D32" s="15"/>
      <c r="E32" s="15"/>
      <c r="F32" s="20" t="s">
        <v>48</v>
      </c>
      <c r="G32" s="21">
        <v>69</v>
      </c>
      <c r="H32" s="21">
        <f t="shared" si="4"/>
        <v>34.5</v>
      </c>
      <c r="I32" s="21" t="s">
        <v>49</v>
      </c>
      <c r="J32" s="21"/>
      <c r="K32" s="21">
        <f t="shared" si="6"/>
        <v>34.5</v>
      </c>
      <c r="L32" s="13">
        <v>22</v>
      </c>
      <c r="M32" s="13"/>
    </row>
    <row r="33" ht="25" customHeight="1" spans="1:13">
      <c r="A33" s="13">
        <v>30</v>
      </c>
      <c r="B33" s="14"/>
      <c r="C33" s="14"/>
      <c r="D33" s="15"/>
      <c r="E33" s="15"/>
      <c r="F33" s="20" t="s">
        <v>50</v>
      </c>
      <c r="G33" s="22">
        <v>69</v>
      </c>
      <c r="H33" s="21">
        <f t="shared" si="4"/>
        <v>34.5</v>
      </c>
      <c r="I33" s="21" t="s">
        <v>49</v>
      </c>
      <c r="J33" s="21"/>
      <c r="K33" s="21">
        <f t="shared" si="6"/>
        <v>34.5</v>
      </c>
      <c r="L33" s="13">
        <v>22</v>
      </c>
      <c r="M33" s="13"/>
    </row>
    <row r="34" ht="25" customHeight="1" spans="1:13">
      <c r="A34" s="16">
        <v>31</v>
      </c>
      <c r="B34" s="14"/>
      <c r="C34" s="14"/>
      <c r="D34" s="15"/>
      <c r="E34" s="15"/>
      <c r="F34" s="20" t="s">
        <v>51</v>
      </c>
      <c r="G34" s="22">
        <v>65.5</v>
      </c>
      <c r="H34" s="21">
        <f t="shared" si="4"/>
        <v>32.75</v>
      </c>
      <c r="I34" s="21" t="s">
        <v>52</v>
      </c>
      <c r="J34" s="21"/>
      <c r="K34" s="21">
        <f t="shared" si="6"/>
        <v>32.75</v>
      </c>
      <c r="L34" s="13">
        <v>24</v>
      </c>
      <c r="M34" s="13"/>
    </row>
    <row r="35" ht="25" customHeight="1" spans="1:13">
      <c r="A35" s="13">
        <v>32</v>
      </c>
      <c r="B35" s="14"/>
      <c r="C35" s="14"/>
      <c r="D35" s="15"/>
      <c r="E35" s="15"/>
      <c r="F35" s="20" t="s">
        <v>53</v>
      </c>
      <c r="G35" s="21">
        <v>65</v>
      </c>
      <c r="H35" s="21">
        <f t="shared" si="4"/>
        <v>32.5</v>
      </c>
      <c r="I35" s="21" t="s">
        <v>49</v>
      </c>
      <c r="J35" s="21"/>
      <c r="K35" s="21">
        <f t="shared" si="6"/>
        <v>32.5</v>
      </c>
      <c r="L35" s="13">
        <v>25</v>
      </c>
      <c r="M35" s="13"/>
    </row>
  </sheetData>
  <sortState ref="C4:K28">
    <sortCondition ref="K4:K28" descending="1"/>
  </sortState>
  <mergeCells count="8">
    <mergeCell ref="A2:M2"/>
    <mergeCell ref="B4:B35"/>
    <mergeCell ref="C4:C10"/>
    <mergeCell ref="C11:C35"/>
    <mergeCell ref="D4:D10"/>
    <mergeCell ref="D11:D35"/>
    <mergeCell ref="E4:E10"/>
    <mergeCell ref="E11:E35"/>
  </mergeCells>
  <pageMargins left="0.432638888888889" right="0.118055555555556" top="0.590277777777778" bottom="0.393055555555556" header="0.298611111111111" footer="0.298611111111111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2019-05-27T03:18:00Z</dcterms:created>
  <cp:lastPrinted>2021-06-12T03:14:00Z</cp:lastPrinted>
  <dcterms:modified xsi:type="dcterms:W3CDTF">2023-12-18T10:26:32Z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388F5E49106448079121912850AD2AA4_13</vt:lpwstr>
  </property>
  <property fmtid="{D5CDD505-2E9C-101B-9397-08002B2CF9AE}" pid="3" name="KSOProductBuildVer">
    <vt:lpwstr>2052-11.8.2.10605</vt:lpwstr>
  </property>
  <property fmtid="{D5CDD505-2E9C-101B-9397-08002B2CF9AE}" pid="4" name="KSOReadingLayout">
    <vt:bool>true</vt:bool>
  </property>
</Properties>
</file>