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55"/>
  </bookViews>
  <sheets>
    <sheet name="总表" sheetId="2" r:id="rId1"/>
  </sheets>
  <definedNames>
    <definedName name="_xlnm._FilterDatabase" localSheetId="0" hidden="1">总表!$A$2:$O$17</definedName>
    <definedName name="_xlnm.Print_Titles" localSheetId="0">总表!$2:$2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<sst xmlns="http://schemas.openxmlformats.org/spreadsheetml/2006/main" count="106" uniqueCount="54">
  <si>
    <t>绵阳市安州区2023年特岗教师招聘笔试成绩、面试成绩、考试总成绩、排名及是否进入体检情况一览表</t>
  </si>
  <si>
    <t>序号</t>
  </si>
  <si>
    <t>姓名</t>
  </si>
  <si>
    <t>性别</t>
  </si>
  <si>
    <t>身份证号</t>
  </si>
  <si>
    <t>报考岗位</t>
  </si>
  <si>
    <t>职位编号</t>
  </si>
  <si>
    <t>招聘人数</t>
  </si>
  <si>
    <t>笔试成绩</t>
  </si>
  <si>
    <t>笔试折合成绩（含加分）</t>
  </si>
  <si>
    <t>面试通知书
《试准考证号》</t>
  </si>
  <si>
    <t>面试成绩</t>
  </si>
  <si>
    <t>面试折合成绩</t>
  </si>
  <si>
    <t>考试总成绩</t>
  </si>
  <si>
    <t>排名</t>
  </si>
  <si>
    <t>是否进入体检</t>
  </si>
  <si>
    <t>唐清</t>
  </si>
  <si>
    <t>女</t>
  </si>
  <si>
    <t>5101211999******29</t>
  </si>
  <si>
    <t>小学体育</t>
  </si>
  <si>
    <t>106041201</t>
  </si>
  <si>
    <t>是</t>
  </si>
  <si>
    <t>王京京</t>
  </si>
  <si>
    <t>5101211997******86</t>
  </si>
  <si>
    <t>宋欣妍</t>
  </si>
  <si>
    <t>5108211998******28</t>
  </si>
  <si>
    <t>殷建强</t>
  </si>
  <si>
    <t>男</t>
  </si>
  <si>
    <t>5138261995******15</t>
  </si>
  <si>
    <t>否</t>
  </si>
  <si>
    <t>王超</t>
  </si>
  <si>
    <t>5108221995******94</t>
  </si>
  <si>
    <t>陈皓</t>
  </si>
  <si>
    <t>5106231996******18</t>
  </si>
  <si>
    <t>方静</t>
  </si>
  <si>
    <t>5101841997******24</t>
  </si>
  <si>
    <t>赵一权</t>
  </si>
  <si>
    <t>5107251996******25</t>
  </si>
  <si>
    <t>安利美</t>
  </si>
  <si>
    <t>5105251994******26</t>
  </si>
  <si>
    <t>徐倩倩</t>
  </si>
  <si>
    <t>5107031993******49</t>
  </si>
  <si>
    <t>小学美术</t>
  </si>
  <si>
    <t>106041301</t>
  </si>
  <si>
    <t>石紫茜</t>
  </si>
  <si>
    <t>5002281996******68</t>
  </si>
  <si>
    <t>邓杨</t>
  </si>
  <si>
    <t>5107041997******2X</t>
  </si>
  <si>
    <t>王婷婷</t>
  </si>
  <si>
    <t>5107251994******26</t>
  </si>
  <si>
    <t>颜极</t>
  </si>
  <si>
    <t>5101221999******2X</t>
  </si>
  <si>
    <t>李长霞</t>
  </si>
  <si>
    <t>5131221995******4X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</si>
</sst>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tabSelected="1" topLeftCell="B1" workbookViewId="0">
      <selection activeCell="D7" sqref="D7"/>
    </sheetView>
  </sheetViews>
  <sheetFormatPr defaultColWidth="9" defaultRowHeight="13.5"/>
  <cols>
    <col min="1" max="1" width="5.35398230088496" style="1" customWidth="1"/>
    <col min="2" max="2" width="11.7522123893805" style="1" customWidth="1"/>
    <col min="3" max="3" width="6.38938053097345" style="1" customWidth="1"/>
    <col min="4" max="4" width="26.1327433628319" style="1" customWidth="1"/>
    <col min="5" max="5" width="13.4513274336283" style="2" customWidth="1"/>
    <col min="6" max="6" width="14.929203539823" style="1" customWidth="1"/>
    <col min="7" max="7" width="6.44247787610619" style="3" customWidth="1"/>
    <col min="8" max="8" width="8.87610619469027" style="1" customWidth="1"/>
    <col min="9" max="9" width="11" style="1" customWidth="1"/>
    <col min="10" max="10" width="14.0353982300885" style="1" customWidth="1"/>
    <col min="11" max="11" width="11.3716814159292" style="1" customWidth="1"/>
    <col min="12" max="12" width="10.7522123893805" style="1" customWidth="1"/>
    <col min="13" max="13" width="12.3805309734513" style="1" customWidth="1"/>
    <col min="14" max="14" width="5.75221238938053" style="1" customWidth="1"/>
    <col min="15" max="15" width="7.75221238938053" style="1" customWidth="1"/>
    <col min="16" max="18" width="9" style="1"/>
    <col min="19" max="19" width="14.1061946902655" style="1"/>
    <col min="20" max="16384" width="9" style="1"/>
  </cols>
  <sheetData>
    <row r="1" ht="42" customHeight="1" spans="1:15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</row>
    <row r="2" ht="45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0" t="s">
        <v>11</v>
      </c>
      <c r="L2" s="6" t="s">
        <v>12</v>
      </c>
      <c r="M2" s="6" t="s">
        <v>13</v>
      </c>
      <c r="N2" s="10" t="s">
        <v>14</v>
      </c>
      <c r="O2" s="6" t="s">
        <v>15</v>
      </c>
    </row>
    <row r="3" ht="29" customHeight="1" spans="1:15">
      <c r="A3" s="7">
        <v>1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9">
        <v>3</v>
      </c>
      <c r="H3" s="8">
        <v>64.5</v>
      </c>
      <c r="I3" s="9">
        <f t="shared" ref="I3:I17" si="0">H3*0.4</f>
        <v>25.8</v>
      </c>
      <c r="J3" s="9">
        <v>23080103</v>
      </c>
      <c r="K3" s="7">
        <v>81.72</v>
      </c>
      <c r="L3" s="7">
        <f t="shared" ref="L3:L17" si="1">K3*0.6</f>
        <v>49.032</v>
      </c>
      <c r="M3" s="7">
        <f t="shared" ref="M3:M17" si="2">I3+L3</f>
        <v>74.832</v>
      </c>
      <c r="N3" s="7">
        <v>1</v>
      </c>
      <c r="O3" s="7" t="s">
        <v>21</v>
      </c>
    </row>
    <row r="4" ht="29" customHeight="1" spans="1:15">
      <c r="A4" s="7">
        <v>2</v>
      </c>
      <c r="B4" s="8" t="s">
        <v>22</v>
      </c>
      <c r="C4" s="8" t="s">
        <v>17</v>
      </c>
      <c r="D4" s="8" t="s">
        <v>23</v>
      </c>
      <c r="E4" s="8" t="s">
        <v>19</v>
      </c>
      <c r="F4" s="8" t="s">
        <v>20</v>
      </c>
      <c r="G4" s="9">
        <v>3</v>
      </c>
      <c r="H4" s="8">
        <v>65</v>
      </c>
      <c r="I4" s="9">
        <f t="shared" si="0"/>
        <v>26</v>
      </c>
      <c r="J4" s="9">
        <v>23080102</v>
      </c>
      <c r="K4" s="7">
        <v>80.86</v>
      </c>
      <c r="L4" s="7">
        <f t="shared" si="1"/>
        <v>48.516</v>
      </c>
      <c r="M4" s="7">
        <f t="shared" si="2"/>
        <v>74.516</v>
      </c>
      <c r="N4" s="7">
        <v>2</v>
      </c>
      <c r="O4" s="7" t="s">
        <v>21</v>
      </c>
    </row>
    <row r="5" ht="29" customHeight="1" spans="1:15">
      <c r="A5" s="7">
        <v>3</v>
      </c>
      <c r="B5" s="8" t="s">
        <v>24</v>
      </c>
      <c r="C5" s="8" t="s">
        <v>17</v>
      </c>
      <c r="D5" s="8" t="s">
        <v>25</v>
      </c>
      <c r="E5" s="8" t="s">
        <v>19</v>
      </c>
      <c r="F5" s="8" t="s">
        <v>20</v>
      </c>
      <c r="G5" s="9">
        <v>3</v>
      </c>
      <c r="H5" s="8">
        <v>65.25</v>
      </c>
      <c r="I5" s="9">
        <f t="shared" si="0"/>
        <v>26.1</v>
      </c>
      <c r="J5" s="9">
        <v>23080101</v>
      </c>
      <c r="K5" s="7">
        <v>79.56</v>
      </c>
      <c r="L5" s="7">
        <f t="shared" si="1"/>
        <v>47.736</v>
      </c>
      <c r="M5" s="7">
        <f t="shared" si="2"/>
        <v>73.836</v>
      </c>
      <c r="N5" s="7">
        <v>3</v>
      </c>
      <c r="O5" s="7" t="s">
        <v>21</v>
      </c>
    </row>
    <row r="6" ht="29" customHeight="1" spans="1:15">
      <c r="A6" s="7">
        <v>4</v>
      </c>
      <c r="B6" s="8" t="s">
        <v>26</v>
      </c>
      <c r="C6" s="8" t="s">
        <v>27</v>
      </c>
      <c r="D6" s="8" t="s">
        <v>28</v>
      </c>
      <c r="E6" s="8" t="s">
        <v>19</v>
      </c>
      <c r="F6" s="8" t="s">
        <v>20</v>
      </c>
      <c r="G6" s="9">
        <v>3</v>
      </c>
      <c r="H6" s="8">
        <v>62.75</v>
      </c>
      <c r="I6" s="9">
        <f t="shared" si="0"/>
        <v>25.1</v>
      </c>
      <c r="J6" s="9">
        <v>23080106</v>
      </c>
      <c r="K6" s="7">
        <v>80.54</v>
      </c>
      <c r="L6" s="7">
        <f t="shared" si="1"/>
        <v>48.324</v>
      </c>
      <c r="M6" s="7">
        <f t="shared" si="2"/>
        <v>73.424</v>
      </c>
      <c r="N6" s="7">
        <v>4</v>
      </c>
      <c r="O6" s="7" t="s">
        <v>29</v>
      </c>
    </row>
    <row r="7" ht="29" customHeight="1" spans="1:15">
      <c r="A7" s="7">
        <v>5</v>
      </c>
      <c r="B7" s="8" t="s">
        <v>30</v>
      </c>
      <c r="C7" s="8" t="s">
        <v>27</v>
      </c>
      <c r="D7" s="8" t="s">
        <v>31</v>
      </c>
      <c r="E7" s="8" t="s">
        <v>19</v>
      </c>
      <c r="F7" s="8" t="s">
        <v>20</v>
      </c>
      <c r="G7" s="9">
        <v>3</v>
      </c>
      <c r="H7" s="8">
        <v>64</v>
      </c>
      <c r="I7" s="9">
        <f t="shared" si="0"/>
        <v>25.6</v>
      </c>
      <c r="J7" s="9">
        <v>23080104</v>
      </c>
      <c r="K7" s="7">
        <v>79.5</v>
      </c>
      <c r="L7" s="7">
        <f t="shared" si="1"/>
        <v>47.7</v>
      </c>
      <c r="M7" s="7">
        <f t="shared" si="2"/>
        <v>73.3</v>
      </c>
      <c r="N7" s="7">
        <v>5</v>
      </c>
      <c r="O7" s="7" t="s">
        <v>29</v>
      </c>
    </row>
    <row r="8" ht="29" customHeight="1" spans="1:15">
      <c r="A8" s="7">
        <v>6</v>
      </c>
      <c r="B8" s="8" t="s">
        <v>32</v>
      </c>
      <c r="C8" s="8" t="s">
        <v>27</v>
      </c>
      <c r="D8" s="8" t="s">
        <v>33</v>
      </c>
      <c r="E8" s="8" t="s">
        <v>19</v>
      </c>
      <c r="F8" s="8" t="s">
        <v>20</v>
      </c>
      <c r="G8" s="9">
        <v>3</v>
      </c>
      <c r="H8" s="8">
        <v>60.5</v>
      </c>
      <c r="I8" s="9">
        <f t="shared" si="0"/>
        <v>24.2</v>
      </c>
      <c r="J8" s="9">
        <v>23080107</v>
      </c>
      <c r="K8" s="7">
        <v>77.3</v>
      </c>
      <c r="L8" s="7">
        <f t="shared" si="1"/>
        <v>46.38</v>
      </c>
      <c r="M8" s="7">
        <f t="shared" si="2"/>
        <v>70.58</v>
      </c>
      <c r="N8" s="7">
        <v>6</v>
      </c>
      <c r="O8" s="7" t="s">
        <v>29</v>
      </c>
    </row>
    <row r="9" ht="29" customHeight="1" spans="1:15">
      <c r="A9" s="7">
        <v>7</v>
      </c>
      <c r="B9" s="8" t="s">
        <v>34</v>
      </c>
      <c r="C9" s="8" t="s">
        <v>17</v>
      </c>
      <c r="D9" s="8" t="s">
        <v>35</v>
      </c>
      <c r="E9" s="8" t="s">
        <v>19</v>
      </c>
      <c r="F9" s="8" t="s">
        <v>20</v>
      </c>
      <c r="G9" s="9">
        <v>3</v>
      </c>
      <c r="H9" s="8">
        <v>59.5</v>
      </c>
      <c r="I9" s="9">
        <f t="shared" si="0"/>
        <v>23.8</v>
      </c>
      <c r="J9" s="9">
        <v>23080110</v>
      </c>
      <c r="K9" s="7">
        <v>76.18</v>
      </c>
      <c r="L9" s="7">
        <f t="shared" si="1"/>
        <v>45.708</v>
      </c>
      <c r="M9" s="7">
        <f t="shared" si="2"/>
        <v>69.508</v>
      </c>
      <c r="N9" s="7">
        <v>7</v>
      </c>
      <c r="O9" s="7" t="s">
        <v>29</v>
      </c>
    </row>
    <row r="10" ht="29" customHeight="1" spans="1:15">
      <c r="A10" s="7">
        <v>8</v>
      </c>
      <c r="B10" s="8" t="s">
        <v>36</v>
      </c>
      <c r="C10" s="8" t="s">
        <v>17</v>
      </c>
      <c r="D10" s="8" t="s">
        <v>37</v>
      </c>
      <c r="E10" s="8" t="s">
        <v>19</v>
      </c>
      <c r="F10" s="8" t="s">
        <v>20</v>
      </c>
      <c r="G10" s="9">
        <v>3</v>
      </c>
      <c r="H10" s="8">
        <v>63.25</v>
      </c>
      <c r="I10" s="9">
        <f t="shared" si="0"/>
        <v>25.3</v>
      </c>
      <c r="J10" s="9">
        <v>23080105</v>
      </c>
      <c r="K10" s="7">
        <v>73.32</v>
      </c>
      <c r="L10" s="7">
        <f t="shared" si="1"/>
        <v>43.992</v>
      </c>
      <c r="M10" s="7">
        <f t="shared" si="2"/>
        <v>69.292</v>
      </c>
      <c r="N10" s="7">
        <v>8</v>
      </c>
      <c r="O10" s="7" t="s">
        <v>29</v>
      </c>
    </row>
    <row r="11" ht="29" customHeight="1" spans="1:15">
      <c r="A11" s="7">
        <v>9</v>
      </c>
      <c r="B11" s="8" t="s">
        <v>38</v>
      </c>
      <c r="C11" s="8" t="s">
        <v>17</v>
      </c>
      <c r="D11" s="8" t="s">
        <v>39</v>
      </c>
      <c r="E11" s="8" t="s">
        <v>19</v>
      </c>
      <c r="F11" s="8" t="s">
        <v>20</v>
      </c>
      <c r="G11" s="9">
        <v>3</v>
      </c>
      <c r="H11" s="8">
        <v>59.5</v>
      </c>
      <c r="I11" s="9">
        <f t="shared" si="0"/>
        <v>23.8</v>
      </c>
      <c r="J11" s="9">
        <v>23080109</v>
      </c>
      <c r="K11" s="7">
        <v>74.88</v>
      </c>
      <c r="L11" s="7">
        <f t="shared" si="1"/>
        <v>44.928</v>
      </c>
      <c r="M11" s="7">
        <f t="shared" si="2"/>
        <v>68.728</v>
      </c>
      <c r="N11" s="7">
        <v>9</v>
      </c>
      <c r="O11" s="7" t="s">
        <v>29</v>
      </c>
    </row>
    <row r="12" ht="29" customHeight="1" spans="1:15">
      <c r="A12" s="7">
        <v>10</v>
      </c>
      <c r="B12" s="8" t="s">
        <v>40</v>
      </c>
      <c r="C12" s="8" t="s">
        <v>17</v>
      </c>
      <c r="D12" s="8" t="s">
        <v>41</v>
      </c>
      <c r="E12" s="8" t="s">
        <v>42</v>
      </c>
      <c r="F12" s="8" t="s">
        <v>43</v>
      </c>
      <c r="G12" s="9">
        <v>2</v>
      </c>
      <c r="H12" s="8">
        <v>68.5</v>
      </c>
      <c r="I12" s="9">
        <f t="shared" si="0"/>
        <v>27.4</v>
      </c>
      <c r="J12" s="9">
        <v>23080201</v>
      </c>
      <c r="K12" s="7">
        <v>80.96</v>
      </c>
      <c r="L12" s="7">
        <f t="shared" si="1"/>
        <v>48.576</v>
      </c>
      <c r="M12" s="7">
        <f t="shared" si="2"/>
        <v>75.976</v>
      </c>
      <c r="N12" s="7">
        <v>1</v>
      </c>
      <c r="O12" s="7" t="s">
        <v>21</v>
      </c>
    </row>
    <row r="13" ht="29" customHeight="1" spans="1:15">
      <c r="A13" s="7">
        <v>11</v>
      </c>
      <c r="B13" s="8" t="s">
        <v>44</v>
      </c>
      <c r="C13" s="8" t="s">
        <v>17</v>
      </c>
      <c r="D13" s="8" t="s">
        <v>45</v>
      </c>
      <c r="E13" s="8" t="s">
        <v>42</v>
      </c>
      <c r="F13" s="8" t="s">
        <v>43</v>
      </c>
      <c r="G13" s="9">
        <v>2</v>
      </c>
      <c r="H13" s="8">
        <v>68</v>
      </c>
      <c r="I13" s="9">
        <f t="shared" si="0"/>
        <v>27.2</v>
      </c>
      <c r="J13" s="9">
        <v>23080202</v>
      </c>
      <c r="K13" s="7">
        <v>80.36</v>
      </c>
      <c r="L13" s="7">
        <f t="shared" si="1"/>
        <v>48.216</v>
      </c>
      <c r="M13" s="7">
        <f t="shared" si="2"/>
        <v>75.416</v>
      </c>
      <c r="N13" s="7">
        <v>2</v>
      </c>
      <c r="O13" s="7" t="s">
        <v>21</v>
      </c>
    </row>
    <row r="14" ht="29" customHeight="1" spans="1:15">
      <c r="A14" s="7">
        <v>12</v>
      </c>
      <c r="B14" s="8" t="s">
        <v>46</v>
      </c>
      <c r="C14" s="8" t="s">
        <v>17</v>
      </c>
      <c r="D14" s="8" t="s">
        <v>47</v>
      </c>
      <c r="E14" s="8" t="s">
        <v>42</v>
      </c>
      <c r="F14" s="8" t="s">
        <v>43</v>
      </c>
      <c r="G14" s="9">
        <v>2</v>
      </c>
      <c r="H14" s="8">
        <v>65.75</v>
      </c>
      <c r="I14" s="9">
        <f t="shared" si="0"/>
        <v>26.3</v>
      </c>
      <c r="J14" s="9">
        <v>23080204</v>
      </c>
      <c r="K14" s="7">
        <v>77.28</v>
      </c>
      <c r="L14" s="7">
        <f t="shared" si="1"/>
        <v>46.368</v>
      </c>
      <c r="M14" s="7">
        <f t="shared" si="2"/>
        <v>72.668</v>
      </c>
      <c r="N14" s="7">
        <v>3</v>
      </c>
      <c r="O14" s="7" t="s">
        <v>29</v>
      </c>
    </row>
    <row r="15" ht="29" customHeight="1" spans="1:15">
      <c r="A15" s="7">
        <v>13</v>
      </c>
      <c r="B15" s="8" t="s">
        <v>48</v>
      </c>
      <c r="C15" s="8" t="s">
        <v>17</v>
      </c>
      <c r="D15" s="8" t="s">
        <v>49</v>
      </c>
      <c r="E15" s="8" t="s">
        <v>42</v>
      </c>
      <c r="F15" s="8" t="s">
        <v>43</v>
      </c>
      <c r="G15" s="9">
        <v>2</v>
      </c>
      <c r="H15" s="8">
        <v>65.25</v>
      </c>
      <c r="I15" s="9">
        <f t="shared" si="0"/>
        <v>26.1</v>
      </c>
      <c r="J15" s="9">
        <v>23080205</v>
      </c>
      <c r="K15" s="7">
        <v>76.72</v>
      </c>
      <c r="L15" s="7">
        <f t="shared" si="1"/>
        <v>46.032</v>
      </c>
      <c r="M15" s="7">
        <f t="shared" si="2"/>
        <v>72.132</v>
      </c>
      <c r="N15" s="7">
        <v>4</v>
      </c>
      <c r="O15" s="7" t="s">
        <v>29</v>
      </c>
    </row>
    <row r="16" ht="29" customHeight="1" spans="1:15">
      <c r="A16" s="7">
        <v>14</v>
      </c>
      <c r="B16" s="8" t="s">
        <v>50</v>
      </c>
      <c r="C16" s="8" t="s">
        <v>17</v>
      </c>
      <c r="D16" s="8" t="s">
        <v>51</v>
      </c>
      <c r="E16" s="8" t="s">
        <v>42</v>
      </c>
      <c r="F16" s="8" t="s">
        <v>43</v>
      </c>
      <c r="G16" s="9">
        <v>2</v>
      </c>
      <c r="H16" s="8">
        <v>65.25</v>
      </c>
      <c r="I16" s="9">
        <f t="shared" si="0"/>
        <v>26.1</v>
      </c>
      <c r="J16" s="9">
        <v>23080206</v>
      </c>
      <c r="K16" s="7">
        <v>75.66</v>
      </c>
      <c r="L16" s="7">
        <f t="shared" si="1"/>
        <v>45.396</v>
      </c>
      <c r="M16" s="7">
        <f t="shared" si="2"/>
        <v>71.496</v>
      </c>
      <c r="N16" s="7">
        <v>5</v>
      </c>
      <c r="O16" s="7" t="s">
        <v>29</v>
      </c>
    </row>
    <row r="17" ht="29" customHeight="1" spans="1:15">
      <c r="A17" s="7">
        <v>15</v>
      </c>
      <c r="B17" s="8" t="s">
        <v>52</v>
      </c>
      <c r="C17" s="8" t="s">
        <v>17</v>
      </c>
      <c r="D17" s="8" t="s">
        <v>53</v>
      </c>
      <c r="E17" s="8" t="s">
        <v>42</v>
      </c>
      <c r="F17" s="8" t="s">
        <v>43</v>
      </c>
      <c r="G17" s="9">
        <v>2</v>
      </c>
      <c r="H17" s="8">
        <v>66.25</v>
      </c>
      <c r="I17" s="9">
        <f t="shared" si="0"/>
        <v>26.5</v>
      </c>
      <c r="J17" s="9">
        <v>23080203</v>
      </c>
      <c r="K17" s="7">
        <v>72.7</v>
      </c>
      <c r="L17" s="7">
        <f t="shared" si="1"/>
        <v>43.62</v>
      </c>
      <c r="M17" s="7">
        <f t="shared" si="2"/>
        <v>70.12</v>
      </c>
      <c r="N17" s="7">
        <v>6</v>
      </c>
      <c r="O17" s="7" t="s">
        <v>29</v>
      </c>
    </row>
  </sheetData>
  <autoFilter ref="A2:O17">
    <extLst/>
  </autoFilter>
  <sortState ref="A12:O17">
    <sortCondition ref="M12:M17" descending="1"/>
  </sortState>
  <mergeCells count="1">
    <mergeCell ref="A1:O1"/>
  </mergeCells>
  <pageMargins left="0.393055555555556" right="0.393055555555556" top="1" bottom="0.786805555555556" header="0.5" footer="0.393055555555556"/>
  <pageSetup paperSize="9" scale="8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小调江湖</cp:lastModifiedBy>
  <dcterms:created xsi:type="dcterms:W3CDTF">2019-05-21T09:47:00Z</dcterms:created>
  <dcterms:modified xsi:type="dcterms:W3CDTF">2024-04-17T03:55:42Z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0BAFFBA4CB284ECDA286AA0A1F6FEC10</vt:lpwstr>
  </property>
  <property fmtid="{D5CDD505-2E9C-101B-9397-08002B2CF9AE}" pid="4" name="KSOReadingLayout">
    <vt:bool>true</vt:bool>
  </property>
</Properties>
</file>