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报教体局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<sst xmlns="http://schemas.openxmlformats.org/spreadsheetml/2006/main" count="183" uniqueCount="77">
  <si>
    <t>四川省绵阳普明中学2022年直接考核招聘教师拟聘人员花名册</t>
  </si>
  <si>
    <t>姓 名</t>
  </si>
  <si>
    <t>性别</t>
  </si>
  <si>
    <t>出生年月</t>
  </si>
  <si>
    <t>招聘学校</t>
  </si>
  <si>
    <t>何年月何校何专业毕业</t>
  </si>
  <si>
    <t>应聘学科段（岗位）</t>
  </si>
  <si>
    <t>学历</t>
  </si>
  <si>
    <t>考试考核成绩</t>
  </si>
  <si>
    <t>最终成绩</t>
  </si>
  <si>
    <t>综合名次</t>
  </si>
  <si>
    <t>体检结论</t>
  </si>
  <si>
    <t>聘用情况</t>
  </si>
  <si>
    <t>试讲</t>
  </si>
  <si>
    <t>权重后成绩</t>
  </si>
  <si>
    <t>面试</t>
  </si>
  <si>
    <t>汤璐瑶</t>
  </si>
  <si>
    <t>女</t>
  </si>
  <si>
    <t>1998.01</t>
  </si>
  <si>
    <t>绵阳普明中学</t>
  </si>
  <si>
    <t>2023.06东北师范大学 中国古代文学</t>
  </si>
  <si>
    <t>高中语文教师</t>
  </si>
  <si>
    <t>硕士研究生</t>
  </si>
  <si>
    <t>合格</t>
  </si>
  <si>
    <t>拟聘用</t>
  </si>
  <si>
    <t>罗小舒</t>
  </si>
  <si>
    <t>2023.06四川师范大学 学科教学（语文）</t>
  </si>
  <si>
    <t>吴茜</t>
  </si>
  <si>
    <t>2023.06青海师范大学 学科教学（语文）</t>
  </si>
  <si>
    <t>杨子寒</t>
  </si>
  <si>
    <t>2023.06华中师范大学  汉语言文学</t>
  </si>
  <si>
    <t>本科        （公费师范生）</t>
  </si>
  <si>
    <t>谢佳欣</t>
  </si>
  <si>
    <t>男</t>
  </si>
  <si>
    <t>2023.06四川师范大学  数学</t>
  </si>
  <si>
    <t>高中数学教师</t>
  </si>
  <si>
    <t>蒋妍</t>
  </si>
  <si>
    <t>2023.06西华师范大学  数学</t>
  </si>
  <si>
    <t>吴依桐</t>
  </si>
  <si>
    <t>2023.06西南大学  数学与应用数学</t>
  </si>
  <si>
    <t>本科       （公费师范生）</t>
  </si>
  <si>
    <t>张巧慧</t>
  </si>
  <si>
    <t>2023.06重庆师范大学 学科教学（英语）</t>
  </si>
  <si>
    <t>高中英语教师</t>
  </si>
  <si>
    <t>王志毅</t>
  </si>
  <si>
    <t>2023.06西华师范大学 学科教学（英语）</t>
  </si>
  <si>
    <t>黄辉</t>
  </si>
  <si>
    <t>2023.06四川师范大学 学科教学（英语）</t>
  </si>
  <si>
    <t>梁芷宜</t>
  </si>
  <si>
    <t>2023.06西南大学  英语</t>
  </si>
  <si>
    <t>陈卓</t>
  </si>
  <si>
    <t>2023.06陕西师范大学 学科教学（英语）</t>
  </si>
  <si>
    <t>刘美伶</t>
  </si>
  <si>
    <t>2002.03</t>
  </si>
  <si>
    <t>2023.06西南大学 思想政治教育</t>
  </si>
  <si>
    <t>高中政治教师</t>
  </si>
  <si>
    <t>巩永锐</t>
  </si>
  <si>
    <t>1997.11</t>
  </si>
  <si>
    <t xml:space="preserve">2023.06西华师范大学 学科教学（化学） </t>
  </si>
  <si>
    <t>高中化学教师</t>
  </si>
  <si>
    <t>余霖晰</t>
  </si>
  <si>
    <t>2023.06四川师范大学  学科教学（化学）</t>
  </si>
  <si>
    <t>陈芊伶</t>
  </si>
  <si>
    <t>1997.08</t>
  </si>
  <si>
    <t>2023.06四川师范大学 学科教学（化学）</t>
  </si>
  <si>
    <t>刘文惠</t>
  </si>
  <si>
    <t>2023.06安徽师范大学 学科教学（生物）</t>
  </si>
  <si>
    <t>高中生物教师</t>
  </si>
  <si>
    <t>周震宇</t>
  </si>
  <si>
    <t>2023.06重庆师范大学 学科教学（生物）</t>
  </si>
  <si>
    <t>涂云龙</t>
  </si>
  <si>
    <t>2000.02</t>
  </si>
  <si>
    <t>2023.06西南大学  物理学</t>
  </si>
  <si>
    <t>高中物理教师</t>
  </si>
  <si>
    <t>张书婷</t>
  </si>
  <si>
    <t>1996.03</t>
  </si>
  <si>
    <t>2023.06云南师范大学  学科教学（物理）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</si>
</sst>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8"/>
      <name val="华文中宋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Q15" sqref="Q15"/>
    </sheetView>
  </sheetViews>
  <sheetFormatPr defaultColWidth="9.00390625" defaultRowHeight="27" customHeight="1"/>
  <cols>
    <col min="1" max="1" width="6.50390625" style="2" customWidth="1"/>
    <col min="2" max="2" width="4.25390625" style="2" customWidth="1"/>
    <col min="3" max="3" width="8.25390625" style="3" customWidth="1"/>
    <col min="4" max="4" width="11.00390625" style="2" customWidth="1"/>
    <col min="5" max="5" width="32.125" style="2" customWidth="1"/>
    <col min="6" max="6" width="12.25390625" style="2" customWidth="1"/>
    <col min="7" max="7" width="12.625" style="2" customWidth="1"/>
    <col min="8" max="8" width="6.25390625" style="2" customWidth="1"/>
    <col min="9" max="9" width="6.75390625" style="2" customWidth="1"/>
    <col min="10" max="10" width="5.75390625" style="2" customWidth="1"/>
    <col min="11" max="11" width="6.25390625" style="2" customWidth="1"/>
    <col min="12" max="12" width="5.50390625" style="2" customWidth="1"/>
    <col min="13" max="13" width="3.75390625" style="2" customWidth="1"/>
    <col min="14" max="14" width="4.75390625" style="2" customWidth="1"/>
    <col min="15" max="15" width="6.25390625" style="2" customWidth="1"/>
    <col min="16" max="16384" width="9.00390625" style="2" customWidth="1"/>
  </cols>
  <sheetData>
    <row r="1" spans="1:15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7" customHeight="1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5" t="s">
        <v>6</v>
      </c>
      <c r="G2" s="8" t="s">
        <v>7</v>
      </c>
      <c r="H2" s="9" t="s">
        <v>8</v>
      </c>
      <c r="I2" s="27"/>
      <c r="J2" s="27"/>
      <c r="K2" s="28"/>
      <c r="L2" s="29" t="s">
        <v>9</v>
      </c>
      <c r="M2" s="5" t="s">
        <v>10</v>
      </c>
      <c r="N2" s="29" t="s">
        <v>11</v>
      </c>
      <c r="O2" s="29" t="s">
        <v>12</v>
      </c>
    </row>
    <row r="3" spans="1:15" ht="39.75" customHeight="1">
      <c r="A3" s="8"/>
      <c r="B3" s="8"/>
      <c r="C3" s="10"/>
      <c r="D3" s="8"/>
      <c r="E3" s="11"/>
      <c r="F3" s="8"/>
      <c r="G3" s="12"/>
      <c r="H3" s="13" t="s">
        <v>13</v>
      </c>
      <c r="I3" s="30" t="s">
        <v>14</v>
      </c>
      <c r="J3" s="5" t="s">
        <v>15</v>
      </c>
      <c r="K3" s="30" t="s">
        <v>14</v>
      </c>
      <c r="L3" s="31"/>
      <c r="M3" s="8"/>
      <c r="N3" s="31"/>
      <c r="O3" s="31"/>
    </row>
    <row r="4" spans="1:15" s="1" customFormat="1" ht="34.5" customHeight="1">
      <c r="A4" s="14" t="s">
        <v>16</v>
      </c>
      <c r="B4" s="14" t="s">
        <v>17</v>
      </c>
      <c r="C4" s="15" t="s">
        <v>18</v>
      </c>
      <c r="D4" s="14" t="s">
        <v>19</v>
      </c>
      <c r="E4" s="14" t="s">
        <v>20</v>
      </c>
      <c r="F4" s="14" t="s">
        <v>21</v>
      </c>
      <c r="G4" s="14" t="s">
        <v>22</v>
      </c>
      <c r="H4" s="16">
        <v>88.2</v>
      </c>
      <c r="I4" s="14">
        <f aca="true" t="shared" si="0" ref="I4:I23">H4*0.6</f>
        <v>52.92</v>
      </c>
      <c r="J4" s="16">
        <v>85</v>
      </c>
      <c r="K4" s="14">
        <f aca="true" t="shared" si="1" ref="K4:K23">J4*0.4</f>
        <v>34</v>
      </c>
      <c r="L4" s="14">
        <f aca="true" t="shared" si="2" ref="L4:L23">I4+K4</f>
        <v>86.92</v>
      </c>
      <c r="M4" s="16">
        <v>1</v>
      </c>
      <c r="N4" s="14" t="s">
        <v>23</v>
      </c>
      <c r="O4" s="14" t="s">
        <v>24</v>
      </c>
    </row>
    <row r="5" spans="1:15" s="1" customFormat="1" ht="32.25" customHeight="1">
      <c r="A5" s="17" t="s">
        <v>25</v>
      </c>
      <c r="B5" s="17" t="s">
        <v>17</v>
      </c>
      <c r="C5" s="17">
        <v>1998.08</v>
      </c>
      <c r="D5" s="14" t="s">
        <v>19</v>
      </c>
      <c r="E5" s="17" t="s">
        <v>26</v>
      </c>
      <c r="F5" s="14" t="s">
        <v>21</v>
      </c>
      <c r="G5" s="18" t="s">
        <v>22</v>
      </c>
      <c r="H5" s="19">
        <v>88.4</v>
      </c>
      <c r="I5" s="14">
        <f t="shared" si="0"/>
        <v>53.04</v>
      </c>
      <c r="J5" s="14">
        <v>79.6</v>
      </c>
      <c r="K5" s="14">
        <f t="shared" si="1"/>
        <v>31.84</v>
      </c>
      <c r="L5" s="14">
        <f t="shared" si="2"/>
        <v>84.88</v>
      </c>
      <c r="M5" s="14">
        <v>2</v>
      </c>
      <c r="N5" s="14" t="s">
        <v>23</v>
      </c>
      <c r="O5" s="14" t="s">
        <v>24</v>
      </c>
    </row>
    <row r="6" spans="1:15" s="1" customFormat="1" ht="32.25" customHeight="1">
      <c r="A6" s="17" t="s">
        <v>27</v>
      </c>
      <c r="B6" s="17" t="s">
        <v>17</v>
      </c>
      <c r="C6" s="17">
        <v>1998.12</v>
      </c>
      <c r="D6" s="14" t="s">
        <v>19</v>
      </c>
      <c r="E6" s="17" t="s">
        <v>28</v>
      </c>
      <c r="F6" s="14" t="s">
        <v>21</v>
      </c>
      <c r="G6" s="14" t="s">
        <v>22</v>
      </c>
      <c r="H6" s="14">
        <v>86.4</v>
      </c>
      <c r="I6" s="14">
        <f t="shared" si="0"/>
        <v>51.84</v>
      </c>
      <c r="J6" s="14">
        <v>82.2</v>
      </c>
      <c r="K6" s="14">
        <f t="shared" si="1"/>
        <v>32.88</v>
      </c>
      <c r="L6" s="14">
        <f t="shared" si="2"/>
        <v>84.72</v>
      </c>
      <c r="M6" s="16">
        <v>3</v>
      </c>
      <c r="N6" s="14" t="s">
        <v>23</v>
      </c>
      <c r="O6" s="14" t="s">
        <v>24</v>
      </c>
    </row>
    <row r="7" spans="1:15" s="1" customFormat="1" ht="36" customHeight="1">
      <c r="A7" s="17" t="s">
        <v>29</v>
      </c>
      <c r="B7" s="17" t="s">
        <v>17</v>
      </c>
      <c r="C7" s="20">
        <v>2000.1</v>
      </c>
      <c r="D7" s="14" t="s">
        <v>19</v>
      </c>
      <c r="E7" s="17" t="s">
        <v>30</v>
      </c>
      <c r="F7" s="14" t="s">
        <v>21</v>
      </c>
      <c r="G7" s="18" t="s">
        <v>31</v>
      </c>
      <c r="H7" s="16">
        <v>85.2</v>
      </c>
      <c r="I7" s="14">
        <f t="shared" si="0"/>
        <v>51.12</v>
      </c>
      <c r="J7" s="16">
        <v>83.4</v>
      </c>
      <c r="K7" s="14">
        <f t="shared" si="1"/>
        <v>33.36000000000001</v>
      </c>
      <c r="L7" s="14">
        <f t="shared" si="2"/>
        <v>84.48</v>
      </c>
      <c r="M7" s="14">
        <v>4</v>
      </c>
      <c r="N7" s="14" t="s">
        <v>23</v>
      </c>
      <c r="O7" s="14" t="s">
        <v>24</v>
      </c>
    </row>
    <row r="8" spans="1:15" s="1" customFormat="1" ht="27" customHeight="1">
      <c r="A8" s="17" t="s">
        <v>32</v>
      </c>
      <c r="B8" s="17" t="s">
        <v>33</v>
      </c>
      <c r="C8" s="17">
        <v>1997.03</v>
      </c>
      <c r="D8" s="14" t="s">
        <v>19</v>
      </c>
      <c r="E8" s="17" t="s">
        <v>34</v>
      </c>
      <c r="F8" s="14" t="s">
        <v>35</v>
      </c>
      <c r="G8" s="18" t="s">
        <v>22</v>
      </c>
      <c r="H8" s="14">
        <v>91.6</v>
      </c>
      <c r="I8" s="14">
        <f t="shared" si="0"/>
        <v>54.959999999999994</v>
      </c>
      <c r="J8" s="14">
        <v>84.4</v>
      </c>
      <c r="K8" s="14">
        <f t="shared" si="1"/>
        <v>33.760000000000005</v>
      </c>
      <c r="L8" s="14">
        <f t="shared" si="2"/>
        <v>88.72</v>
      </c>
      <c r="M8" s="14">
        <v>1</v>
      </c>
      <c r="N8" s="14" t="s">
        <v>23</v>
      </c>
      <c r="O8" s="14" t="s">
        <v>24</v>
      </c>
    </row>
    <row r="9" spans="1:15" ht="25.5" customHeight="1">
      <c r="A9" s="17" t="s">
        <v>36</v>
      </c>
      <c r="B9" s="17" t="s">
        <v>17</v>
      </c>
      <c r="C9" s="17">
        <v>1997.11</v>
      </c>
      <c r="D9" s="14" t="s">
        <v>19</v>
      </c>
      <c r="E9" s="14" t="s">
        <v>37</v>
      </c>
      <c r="F9" s="14" t="s">
        <v>35</v>
      </c>
      <c r="G9" s="14" t="s">
        <v>22</v>
      </c>
      <c r="H9" s="14">
        <v>83.2</v>
      </c>
      <c r="I9" s="14">
        <f t="shared" si="0"/>
        <v>49.92</v>
      </c>
      <c r="J9" s="14">
        <v>82.2</v>
      </c>
      <c r="K9" s="14">
        <f t="shared" si="1"/>
        <v>32.88</v>
      </c>
      <c r="L9" s="14">
        <f t="shared" si="2"/>
        <v>82.80000000000001</v>
      </c>
      <c r="M9" s="16">
        <v>4</v>
      </c>
      <c r="N9" s="14" t="s">
        <v>23</v>
      </c>
      <c r="O9" s="14" t="s">
        <v>24</v>
      </c>
    </row>
    <row r="10" spans="1:15" ht="27" customHeight="1">
      <c r="A10" s="17" t="s">
        <v>38</v>
      </c>
      <c r="B10" s="17" t="s">
        <v>17</v>
      </c>
      <c r="C10" s="17">
        <v>2002.01</v>
      </c>
      <c r="D10" s="14" t="s">
        <v>19</v>
      </c>
      <c r="E10" s="14" t="s">
        <v>39</v>
      </c>
      <c r="F10" s="14" t="s">
        <v>35</v>
      </c>
      <c r="G10" s="18" t="s">
        <v>40</v>
      </c>
      <c r="H10" s="16">
        <v>85.6</v>
      </c>
      <c r="I10" s="14">
        <f t="shared" si="0"/>
        <v>51.35999999999999</v>
      </c>
      <c r="J10" s="16">
        <v>78.4</v>
      </c>
      <c r="K10" s="14">
        <f t="shared" si="1"/>
        <v>31.360000000000003</v>
      </c>
      <c r="L10" s="14">
        <f t="shared" si="2"/>
        <v>82.72</v>
      </c>
      <c r="M10" s="14">
        <v>5</v>
      </c>
      <c r="N10" s="14" t="s">
        <v>23</v>
      </c>
      <c r="O10" s="14" t="s">
        <v>24</v>
      </c>
    </row>
    <row r="11" spans="1:15" ht="27" customHeight="1">
      <c r="A11" s="17" t="s">
        <v>41</v>
      </c>
      <c r="B11" s="17" t="s">
        <v>17</v>
      </c>
      <c r="C11" s="17">
        <v>1997.06</v>
      </c>
      <c r="D11" s="14" t="s">
        <v>19</v>
      </c>
      <c r="E11" s="17" t="s">
        <v>42</v>
      </c>
      <c r="F11" s="14" t="s">
        <v>43</v>
      </c>
      <c r="G11" s="18" t="s">
        <v>22</v>
      </c>
      <c r="H11" s="16">
        <v>90.8</v>
      </c>
      <c r="I11" s="14">
        <f t="shared" si="0"/>
        <v>54.48</v>
      </c>
      <c r="J11" s="16">
        <v>82.6</v>
      </c>
      <c r="K11" s="14">
        <f t="shared" si="1"/>
        <v>33.04</v>
      </c>
      <c r="L11" s="14">
        <f t="shared" si="2"/>
        <v>87.52</v>
      </c>
      <c r="M11" s="16">
        <v>2</v>
      </c>
      <c r="N11" s="14" t="s">
        <v>23</v>
      </c>
      <c r="O11" s="14" t="s">
        <v>24</v>
      </c>
    </row>
    <row r="12" spans="1:15" ht="27" customHeight="1">
      <c r="A12" s="17" t="s">
        <v>44</v>
      </c>
      <c r="B12" s="17" t="s">
        <v>33</v>
      </c>
      <c r="C12" s="17">
        <v>1996.05</v>
      </c>
      <c r="D12" s="14" t="s">
        <v>19</v>
      </c>
      <c r="E12" s="17" t="s">
        <v>45</v>
      </c>
      <c r="F12" s="14" t="s">
        <v>43</v>
      </c>
      <c r="G12" s="18" t="s">
        <v>22</v>
      </c>
      <c r="H12" s="16">
        <v>86.6</v>
      </c>
      <c r="I12" s="14">
        <f t="shared" si="0"/>
        <v>51.959999999999994</v>
      </c>
      <c r="J12" s="16">
        <v>85.6</v>
      </c>
      <c r="K12" s="14">
        <f t="shared" si="1"/>
        <v>34.24</v>
      </c>
      <c r="L12" s="14">
        <f t="shared" si="2"/>
        <v>86.19999999999999</v>
      </c>
      <c r="M12" s="16">
        <v>4</v>
      </c>
      <c r="N12" s="14" t="s">
        <v>23</v>
      </c>
      <c r="O12" s="14" t="s">
        <v>24</v>
      </c>
    </row>
    <row r="13" spans="1:15" ht="27" customHeight="1">
      <c r="A13" s="17" t="s">
        <v>46</v>
      </c>
      <c r="B13" s="17" t="s">
        <v>17</v>
      </c>
      <c r="C13" s="17">
        <v>1997.09</v>
      </c>
      <c r="D13" s="14" t="s">
        <v>19</v>
      </c>
      <c r="E13" s="17" t="s">
        <v>47</v>
      </c>
      <c r="F13" s="14" t="s">
        <v>43</v>
      </c>
      <c r="G13" s="14" t="s">
        <v>22</v>
      </c>
      <c r="H13" s="14">
        <v>88</v>
      </c>
      <c r="I13" s="14">
        <f t="shared" si="0"/>
        <v>52.8</v>
      </c>
      <c r="J13" s="14">
        <v>81.6</v>
      </c>
      <c r="K13" s="14">
        <f t="shared" si="1"/>
        <v>32.64</v>
      </c>
      <c r="L13" s="14">
        <f t="shared" si="2"/>
        <v>85.44</v>
      </c>
      <c r="M13" s="14">
        <v>5</v>
      </c>
      <c r="N13" s="14" t="s">
        <v>23</v>
      </c>
      <c r="O13" s="14" t="s">
        <v>24</v>
      </c>
    </row>
    <row r="14" spans="1:15" ht="27" customHeight="1">
      <c r="A14" s="17" t="s">
        <v>48</v>
      </c>
      <c r="B14" s="17" t="s">
        <v>17</v>
      </c>
      <c r="C14" s="17">
        <v>2000.06</v>
      </c>
      <c r="D14" s="14" t="s">
        <v>19</v>
      </c>
      <c r="E14" s="17" t="s">
        <v>49</v>
      </c>
      <c r="F14" s="14" t="s">
        <v>43</v>
      </c>
      <c r="G14" s="18" t="s">
        <v>31</v>
      </c>
      <c r="H14" s="16">
        <v>84.4</v>
      </c>
      <c r="I14" s="14">
        <f t="shared" si="0"/>
        <v>50.64</v>
      </c>
      <c r="J14" s="16">
        <v>86.6</v>
      </c>
      <c r="K14" s="14">
        <f t="shared" si="1"/>
        <v>34.64</v>
      </c>
      <c r="L14" s="14">
        <f t="shared" si="2"/>
        <v>85.28</v>
      </c>
      <c r="M14" s="16">
        <v>6</v>
      </c>
      <c r="N14" s="14" t="s">
        <v>23</v>
      </c>
      <c r="O14" s="14" t="s">
        <v>24</v>
      </c>
    </row>
    <row r="15" spans="1:15" ht="27" customHeight="1">
      <c r="A15" s="17" t="s">
        <v>50</v>
      </c>
      <c r="B15" s="17" t="s">
        <v>17</v>
      </c>
      <c r="C15" s="17">
        <v>1998.07</v>
      </c>
      <c r="D15" s="14" t="s">
        <v>19</v>
      </c>
      <c r="E15" s="17" t="s">
        <v>51</v>
      </c>
      <c r="F15" s="14" t="s">
        <v>43</v>
      </c>
      <c r="G15" s="18" t="s">
        <v>22</v>
      </c>
      <c r="H15" s="16">
        <v>81.6</v>
      </c>
      <c r="I15" s="14">
        <f t="shared" si="0"/>
        <v>48.959999999999994</v>
      </c>
      <c r="J15" s="16">
        <v>89.2</v>
      </c>
      <c r="K15" s="14">
        <f t="shared" si="1"/>
        <v>35.68</v>
      </c>
      <c r="L15" s="14">
        <f t="shared" si="2"/>
        <v>84.63999999999999</v>
      </c>
      <c r="M15" s="14">
        <v>7</v>
      </c>
      <c r="N15" s="14" t="s">
        <v>23</v>
      </c>
      <c r="O15" s="14" t="s">
        <v>24</v>
      </c>
    </row>
    <row r="16" spans="1:15" ht="27" customHeight="1">
      <c r="A16" s="21" t="s">
        <v>52</v>
      </c>
      <c r="B16" s="21" t="s">
        <v>17</v>
      </c>
      <c r="C16" s="21" t="s">
        <v>53</v>
      </c>
      <c r="D16" s="14" t="s">
        <v>19</v>
      </c>
      <c r="E16" s="14" t="s">
        <v>54</v>
      </c>
      <c r="F16" s="14" t="s">
        <v>55</v>
      </c>
      <c r="G16" s="18" t="s">
        <v>31</v>
      </c>
      <c r="H16" s="14">
        <v>90.6</v>
      </c>
      <c r="I16" s="14">
        <f t="shared" si="0"/>
        <v>54.35999999999999</v>
      </c>
      <c r="J16" s="14">
        <v>79.8</v>
      </c>
      <c r="K16" s="14">
        <f t="shared" si="1"/>
        <v>31.92</v>
      </c>
      <c r="L16" s="14">
        <f t="shared" si="2"/>
        <v>86.28</v>
      </c>
      <c r="M16" s="14">
        <v>1</v>
      </c>
      <c r="N16" s="14" t="s">
        <v>23</v>
      </c>
      <c r="O16" s="14" t="s">
        <v>24</v>
      </c>
    </row>
    <row r="17" spans="1:15" ht="27" customHeight="1">
      <c r="A17" s="21" t="s">
        <v>56</v>
      </c>
      <c r="B17" s="21" t="s">
        <v>33</v>
      </c>
      <c r="C17" s="21" t="s">
        <v>57</v>
      </c>
      <c r="D17" s="14" t="s">
        <v>19</v>
      </c>
      <c r="E17" s="22" t="s">
        <v>58</v>
      </c>
      <c r="F17" s="14" t="s">
        <v>59</v>
      </c>
      <c r="G17" s="18" t="s">
        <v>22</v>
      </c>
      <c r="H17" s="19">
        <v>89.6</v>
      </c>
      <c r="I17" s="14">
        <f t="shared" si="0"/>
        <v>53.76</v>
      </c>
      <c r="J17" s="14">
        <v>91.4</v>
      </c>
      <c r="K17" s="14">
        <f t="shared" si="1"/>
        <v>36.56</v>
      </c>
      <c r="L17" s="14">
        <f t="shared" si="2"/>
        <v>90.32</v>
      </c>
      <c r="M17" s="14">
        <v>1</v>
      </c>
      <c r="N17" s="14" t="s">
        <v>23</v>
      </c>
      <c r="O17" s="14" t="s">
        <v>24</v>
      </c>
    </row>
    <row r="18" spans="1:15" ht="27" customHeight="1">
      <c r="A18" s="17" t="s">
        <v>60</v>
      </c>
      <c r="B18" s="23" t="s">
        <v>17</v>
      </c>
      <c r="C18" s="17">
        <v>1998.05</v>
      </c>
      <c r="D18" s="14" t="s">
        <v>19</v>
      </c>
      <c r="E18" s="22" t="s">
        <v>61</v>
      </c>
      <c r="F18" s="14" t="s">
        <v>59</v>
      </c>
      <c r="G18" s="18" t="s">
        <v>22</v>
      </c>
      <c r="H18" s="16">
        <v>88.4</v>
      </c>
      <c r="I18" s="14">
        <f t="shared" si="0"/>
        <v>53.04</v>
      </c>
      <c r="J18" s="16">
        <v>84.4</v>
      </c>
      <c r="K18" s="14">
        <f t="shared" si="1"/>
        <v>33.760000000000005</v>
      </c>
      <c r="L18" s="14">
        <f t="shared" si="2"/>
        <v>86.80000000000001</v>
      </c>
      <c r="M18" s="16">
        <v>2</v>
      </c>
      <c r="N18" s="14" t="s">
        <v>23</v>
      </c>
      <c r="O18" s="14" t="s">
        <v>24</v>
      </c>
    </row>
    <row r="19" spans="1:15" ht="27" customHeight="1">
      <c r="A19" s="21" t="s">
        <v>62</v>
      </c>
      <c r="B19" s="21" t="s">
        <v>17</v>
      </c>
      <c r="C19" s="21" t="s">
        <v>63</v>
      </c>
      <c r="D19" s="14" t="s">
        <v>19</v>
      </c>
      <c r="E19" s="22" t="s">
        <v>64</v>
      </c>
      <c r="F19" s="14" t="s">
        <v>59</v>
      </c>
      <c r="G19" s="14" t="s">
        <v>22</v>
      </c>
      <c r="H19" s="14">
        <v>85.4</v>
      </c>
      <c r="I19" s="14">
        <f t="shared" si="0"/>
        <v>51.24</v>
      </c>
      <c r="J19" s="14">
        <v>84.8</v>
      </c>
      <c r="K19" s="14">
        <f t="shared" si="1"/>
        <v>33.92</v>
      </c>
      <c r="L19" s="14">
        <f t="shared" si="2"/>
        <v>85.16</v>
      </c>
      <c r="M19" s="14">
        <v>3</v>
      </c>
      <c r="N19" s="14" t="s">
        <v>23</v>
      </c>
      <c r="O19" s="14" t="s">
        <v>24</v>
      </c>
    </row>
    <row r="20" spans="1:15" ht="27" customHeight="1">
      <c r="A20" s="24" t="s">
        <v>65</v>
      </c>
      <c r="B20" s="24" t="s">
        <v>17</v>
      </c>
      <c r="C20" s="24">
        <v>1997.11</v>
      </c>
      <c r="D20" s="14" t="s">
        <v>19</v>
      </c>
      <c r="E20" s="25" t="s">
        <v>66</v>
      </c>
      <c r="F20" s="26" t="s">
        <v>67</v>
      </c>
      <c r="G20" s="26" t="s">
        <v>22</v>
      </c>
      <c r="H20" s="14">
        <v>90.2</v>
      </c>
      <c r="I20" s="14">
        <f t="shared" si="0"/>
        <v>54.12</v>
      </c>
      <c r="J20" s="14">
        <v>86.2</v>
      </c>
      <c r="K20" s="14">
        <f t="shared" si="1"/>
        <v>34.480000000000004</v>
      </c>
      <c r="L20" s="14">
        <f t="shared" si="2"/>
        <v>88.6</v>
      </c>
      <c r="M20" s="14">
        <v>1</v>
      </c>
      <c r="N20" s="14" t="s">
        <v>23</v>
      </c>
      <c r="O20" s="14" t="s">
        <v>24</v>
      </c>
    </row>
    <row r="21" spans="1:15" ht="27" customHeight="1">
      <c r="A21" s="24" t="s">
        <v>68</v>
      </c>
      <c r="B21" s="24" t="s">
        <v>17</v>
      </c>
      <c r="C21" s="24">
        <v>1999.04</v>
      </c>
      <c r="D21" s="14" t="s">
        <v>19</v>
      </c>
      <c r="E21" s="25" t="s">
        <v>69</v>
      </c>
      <c r="F21" s="26" t="s">
        <v>67</v>
      </c>
      <c r="G21" s="26" t="s">
        <v>22</v>
      </c>
      <c r="H21" s="14">
        <v>88.8</v>
      </c>
      <c r="I21" s="14">
        <f t="shared" si="0"/>
        <v>53.279999999999994</v>
      </c>
      <c r="J21" s="14">
        <v>81.8</v>
      </c>
      <c r="K21" s="14">
        <f t="shared" si="1"/>
        <v>32.72</v>
      </c>
      <c r="L21" s="14">
        <f t="shared" si="2"/>
        <v>86</v>
      </c>
      <c r="M21" s="14">
        <v>2</v>
      </c>
      <c r="N21" s="14" t="s">
        <v>23</v>
      </c>
      <c r="O21" s="14" t="s">
        <v>24</v>
      </c>
    </row>
    <row r="22" spans="1:15" ht="27" customHeight="1">
      <c r="A22" s="21" t="s">
        <v>70</v>
      </c>
      <c r="B22" s="21" t="s">
        <v>33</v>
      </c>
      <c r="C22" s="21" t="s">
        <v>71</v>
      </c>
      <c r="D22" s="14" t="s">
        <v>19</v>
      </c>
      <c r="E22" s="14" t="s">
        <v>72</v>
      </c>
      <c r="F22" s="14" t="s">
        <v>73</v>
      </c>
      <c r="G22" s="18" t="s">
        <v>31</v>
      </c>
      <c r="H22" s="14">
        <v>85.6</v>
      </c>
      <c r="I22" s="14">
        <f t="shared" si="0"/>
        <v>51.35999999999999</v>
      </c>
      <c r="J22" s="14">
        <v>92.2</v>
      </c>
      <c r="K22" s="14">
        <f t="shared" si="1"/>
        <v>36.88</v>
      </c>
      <c r="L22" s="14">
        <f t="shared" si="2"/>
        <v>88.24</v>
      </c>
      <c r="M22" s="14">
        <v>1</v>
      </c>
      <c r="N22" s="14" t="s">
        <v>23</v>
      </c>
      <c r="O22" s="14" t="s">
        <v>24</v>
      </c>
    </row>
    <row r="23" spans="1:15" ht="27" customHeight="1">
      <c r="A23" s="21" t="s">
        <v>74</v>
      </c>
      <c r="B23" s="21" t="s">
        <v>17</v>
      </c>
      <c r="C23" s="21" t="s">
        <v>75</v>
      </c>
      <c r="D23" s="14" t="s">
        <v>19</v>
      </c>
      <c r="E23" s="14" t="s">
        <v>76</v>
      </c>
      <c r="F23" s="14" t="s">
        <v>73</v>
      </c>
      <c r="G23" s="18" t="s">
        <v>22</v>
      </c>
      <c r="H23" s="19">
        <v>89.4</v>
      </c>
      <c r="I23" s="14">
        <f t="shared" si="0"/>
        <v>53.64</v>
      </c>
      <c r="J23" s="14">
        <v>84</v>
      </c>
      <c r="K23" s="14">
        <f t="shared" si="1"/>
        <v>33.6</v>
      </c>
      <c r="L23" s="14">
        <f t="shared" si="2"/>
        <v>87.24000000000001</v>
      </c>
      <c r="M23" s="14">
        <v>2</v>
      </c>
      <c r="N23" s="14" t="s">
        <v>23</v>
      </c>
      <c r="O23" s="14" t="s">
        <v>24</v>
      </c>
    </row>
  </sheetData>
  <sheetProtection/>
  <mergeCells count="14">
    <mergeCell ref="A1:O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</mergeCells>
  <printOptions horizontalCentered="1"/>
  <pageMargins left="0.3138888888888889" right="0.3138888888888889" top="0.3541666666666667" bottom="0.3541666666666667" header="0.3138888888888889" footer="0.31388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2019-10-09T05:15:38Z</cp:lastPrinted>
  <dcterms:created xsi:type="dcterms:W3CDTF">1996-12-17T01:32:42Z</dcterms:created>
  <dcterms:modified xsi:type="dcterms:W3CDTF">2023-02-27T07:08:21Z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0C56380188594D4DBD6C8BBD080F4313</vt:lpwstr>
  </property>
</Properties>
</file>